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Sheet2!$A$1:$E$61</definedName>
  </definedNames>
  <calcPr calcId="144525"/>
</workbook>
</file>

<file path=xl/sharedStrings.xml><?xml version="1.0" encoding="utf-8"?>
<sst xmlns="http://schemas.openxmlformats.org/spreadsheetml/2006/main" count="141" uniqueCount="96">
  <si>
    <r>
      <t>黄山学院</t>
    </r>
    <r>
      <rPr>
        <b/>
        <sz val="18"/>
        <rFont val="Calibri"/>
        <charset val="134"/>
      </rPr>
      <t>2022-2023</t>
    </r>
    <r>
      <rPr>
        <b/>
        <sz val="18"/>
        <rFont val="宋体"/>
        <charset val="134"/>
      </rPr>
      <t>学年面向本科生课程开设情况一览表</t>
    </r>
  </si>
  <si>
    <r>
      <rPr>
        <b/>
        <sz val="12"/>
        <rFont val="Calibri"/>
        <charset val="134"/>
      </rPr>
      <t>1.全校开设课程总门数统计表</t>
    </r>
  </si>
  <si>
    <t>课程类别</t>
  </si>
  <si>
    <t>门数</t>
  </si>
  <si>
    <t>门数比例（%）</t>
  </si>
  <si>
    <r>
      <rPr>
        <sz val="12"/>
        <rFont val="宋体"/>
        <charset val="134"/>
      </rPr>
      <t>公共必修</t>
    </r>
  </si>
  <si>
    <r>
      <rPr>
        <sz val="12"/>
        <rFont val="宋体"/>
        <charset val="134"/>
      </rPr>
      <t>公共限选</t>
    </r>
  </si>
  <si>
    <t>公共任选</t>
  </si>
  <si>
    <r>
      <rPr>
        <sz val="12"/>
        <rFont val="宋体"/>
        <charset val="134"/>
      </rPr>
      <t>专业必修</t>
    </r>
  </si>
  <si>
    <r>
      <rPr>
        <sz val="12"/>
        <rFont val="宋体"/>
        <charset val="134"/>
      </rPr>
      <t>专业限选</t>
    </r>
  </si>
  <si>
    <r>
      <rPr>
        <sz val="12"/>
        <rFont val="宋体"/>
        <charset val="134"/>
      </rPr>
      <t>专业任选</t>
    </r>
  </si>
  <si>
    <r>
      <rPr>
        <sz val="12"/>
        <rFont val="宋体"/>
        <charset val="134"/>
      </rPr>
      <t>集中实践</t>
    </r>
  </si>
  <si>
    <r>
      <rPr>
        <sz val="12"/>
        <rFont val="宋体"/>
        <charset val="134"/>
      </rPr>
      <t>合计</t>
    </r>
  </si>
  <si>
    <r>
      <rPr>
        <b/>
        <sz val="12"/>
        <rFont val="Calibri"/>
        <charset val="134"/>
      </rPr>
      <t>2.实践教学学分占总学分比例统计表</t>
    </r>
  </si>
  <si>
    <t>专业平均总学分</t>
  </si>
  <si>
    <t>实践教学学分平均学分</t>
  </si>
  <si>
    <t>实践教学学分占总学分比例</t>
  </si>
  <si>
    <r>
      <rPr>
        <b/>
        <sz val="12"/>
        <rFont val="Calibri"/>
        <charset val="134"/>
      </rPr>
      <t>3.选修课学分占总学分比例统计表</t>
    </r>
  </si>
  <si>
    <t>选修课平均学分</t>
  </si>
  <si>
    <t>选修课学分占总学分比例</t>
  </si>
  <si>
    <t>总</t>
  </si>
  <si>
    <t>实践</t>
  </si>
  <si>
    <t>选修课</t>
  </si>
  <si>
    <t>实验</t>
  </si>
  <si>
    <t>文学院</t>
  </si>
  <si>
    <t>汉语言文学</t>
  </si>
  <si>
    <t>旅游学院</t>
  </si>
  <si>
    <t>旅游管理</t>
  </si>
  <si>
    <t>生命与环境科学学院</t>
  </si>
  <si>
    <t>生物科学</t>
  </si>
  <si>
    <t>外国语学院</t>
  </si>
  <si>
    <t>英语</t>
  </si>
  <si>
    <t>信息工程学院</t>
  </si>
  <si>
    <t>电子信息工程</t>
  </si>
  <si>
    <t>计算机科学与技术</t>
  </si>
  <si>
    <t>烹饪与营养教育</t>
  </si>
  <si>
    <t>经济管理学院</t>
  </si>
  <si>
    <t>市场营销</t>
  </si>
  <si>
    <t>数学与统计学院</t>
  </si>
  <si>
    <t>数学与应用数学</t>
  </si>
  <si>
    <t>公共事业管理</t>
  </si>
  <si>
    <t>环境科学</t>
  </si>
  <si>
    <t>建筑工程学院</t>
  </si>
  <si>
    <t>建筑学</t>
  </si>
  <si>
    <t>体育学院</t>
  </si>
  <si>
    <t>社会体育指导与管理</t>
  </si>
  <si>
    <t>教育科学学院</t>
  </si>
  <si>
    <t>小学教育</t>
  </si>
  <si>
    <t>人力资源管理</t>
  </si>
  <si>
    <t>生物技术</t>
  </si>
  <si>
    <t>文化与传播学院</t>
  </si>
  <si>
    <t>新闻学</t>
  </si>
  <si>
    <t>园林</t>
  </si>
  <si>
    <t>化学化工学院</t>
  </si>
  <si>
    <t>制药工程</t>
  </si>
  <si>
    <t>财务管理</t>
  </si>
  <si>
    <t>艺术学院</t>
  </si>
  <si>
    <t>产品设计</t>
  </si>
  <si>
    <t>汉语国际教育</t>
  </si>
  <si>
    <t>环境设计</t>
  </si>
  <si>
    <t>林学</t>
  </si>
  <si>
    <t>视觉传达设计</t>
  </si>
  <si>
    <t>应用化学</t>
  </si>
  <si>
    <t>应用心理学</t>
  </si>
  <si>
    <t>日语</t>
  </si>
  <si>
    <t>土木工程</t>
  </si>
  <si>
    <t>音乐学</t>
  </si>
  <si>
    <t>国际经济与贸易</t>
  </si>
  <si>
    <t>化学工程与工艺</t>
  </si>
  <si>
    <t>机电工程学院</t>
  </si>
  <si>
    <t>机械设计制造及其自动化</t>
  </si>
  <si>
    <t>食品科学与工程</t>
  </si>
  <si>
    <t>学前教育</t>
  </si>
  <si>
    <t>自动化</t>
  </si>
  <si>
    <t>酒店管理</t>
  </si>
  <si>
    <t>文化产业管理</t>
  </si>
  <si>
    <t>材料科学与工程</t>
  </si>
  <si>
    <t>城乡规划</t>
  </si>
  <si>
    <t>光电信息科学与工程</t>
  </si>
  <si>
    <t>广播电视编导</t>
  </si>
  <si>
    <t>经济统计学</t>
  </si>
  <si>
    <t>会计学</t>
  </si>
  <si>
    <t>软件工程</t>
  </si>
  <si>
    <t>戏剧影视文学</t>
  </si>
  <si>
    <t>播音与主持艺术</t>
  </si>
  <si>
    <t>工程造价</t>
  </si>
  <si>
    <t>休闲体育</t>
  </si>
  <si>
    <t>会展经济与管理</t>
  </si>
  <si>
    <t>数字媒体艺术</t>
  </si>
  <si>
    <t>电子商务</t>
  </si>
  <si>
    <t>工艺美术</t>
  </si>
  <si>
    <t>机械电子工程</t>
  </si>
  <si>
    <t>材料成型及控制工程</t>
  </si>
  <si>
    <t>应用统计学</t>
  </si>
  <si>
    <t>集成电路设计与集成系统</t>
  </si>
  <si>
    <t>智能制造工程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</si>
</sst>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宋体"/>
      <charset val="134"/>
      <scheme val="minor"/>
    </font>
    <font>
      <sz val="11"/>
      <color theme="7" tint="-0.5"/>
      <name val="宋体"/>
      <charset val="134"/>
      <scheme val="minor"/>
    </font>
    <font>
      <b/>
      <sz val="18"/>
      <name val="宋体"/>
      <charset val="134"/>
    </font>
    <font>
      <b/>
      <sz val="18"/>
      <name val="Calibri"/>
      <charset val="134"/>
    </font>
    <font>
      <b/>
      <sz val="12"/>
      <name val="Calibri"/>
      <charset val="134"/>
    </font>
    <font>
      <b/>
      <sz val="12"/>
      <color theme="7" tint="-0.5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G14" sqref="G14"/>
    </sheetView>
  </sheetViews>
  <sheetFormatPr defaultColWidth="9" defaultRowHeight="13.5" outlineLevelCol="2"/>
  <cols>
    <col min="1" max="1" width="15.625" customWidth="1"/>
    <col min="2" max="2" width="30.5" customWidth="1"/>
    <col min="3" max="3" width="37.5" customWidth="1"/>
  </cols>
  <sheetData>
    <row r="1" s="3" customFormat="1" ht="36" customHeight="1" spans="1:3">
      <c r="A1" s="5" t="s">
        <v>0</v>
      </c>
      <c r="B1" s="6"/>
      <c r="C1" s="6"/>
    </row>
    <row r="2" s="3" customFormat="1" ht="20" customHeight="1" spans="1:3">
      <c r="A2" s="5"/>
      <c r="B2" s="6"/>
      <c r="C2" s="6"/>
    </row>
    <row r="3" ht="20" customHeight="1" spans="1:3">
      <c r="A3" s="7" t="s">
        <v>1</v>
      </c>
      <c r="B3" s="7"/>
      <c r="C3" s="7"/>
    </row>
    <row r="4" s="4" customFormat="1" ht="20" customHeight="1" spans="1:3">
      <c r="A4" s="8" t="s">
        <v>2</v>
      </c>
      <c r="B4" s="8" t="s">
        <v>3</v>
      </c>
      <c r="C4" s="8" t="s">
        <v>4</v>
      </c>
    </row>
    <row r="5" ht="20" customHeight="1" spans="1:3">
      <c r="A5" s="9" t="s">
        <v>5</v>
      </c>
      <c r="B5" s="9">
        <v>74</v>
      </c>
      <c r="C5" s="10">
        <f>B5/2202</f>
        <v>0.033605812897366</v>
      </c>
    </row>
    <row r="6" ht="20" customHeight="1" spans="1:3">
      <c r="A6" s="9" t="s">
        <v>6</v>
      </c>
      <c r="B6" s="9">
        <v>2</v>
      </c>
      <c r="C6" s="10">
        <f t="shared" ref="C6:C12" si="0">B6/2202</f>
        <v>0.000908265213442325</v>
      </c>
    </row>
    <row r="7" ht="20" customHeight="1" spans="1:3">
      <c r="A7" s="9" t="s">
        <v>7</v>
      </c>
      <c r="B7" s="9">
        <v>121</v>
      </c>
      <c r="C7" s="10">
        <f t="shared" si="0"/>
        <v>0.0549500454132607</v>
      </c>
    </row>
    <row r="8" ht="20" customHeight="1" spans="1:3">
      <c r="A8" s="9" t="s">
        <v>8</v>
      </c>
      <c r="B8" s="9">
        <v>1052</v>
      </c>
      <c r="C8" s="10">
        <f t="shared" si="0"/>
        <v>0.477747502270663</v>
      </c>
    </row>
    <row r="9" ht="20" customHeight="1" spans="1:3">
      <c r="A9" s="9" t="s">
        <v>9</v>
      </c>
      <c r="B9" s="9">
        <v>229</v>
      </c>
      <c r="C9" s="10">
        <f t="shared" si="0"/>
        <v>0.103996366939146</v>
      </c>
    </row>
    <row r="10" ht="20" customHeight="1" spans="1:3">
      <c r="A10" s="9" t="s">
        <v>10</v>
      </c>
      <c r="B10" s="9">
        <v>303</v>
      </c>
      <c r="C10" s="10">
        <f t="shared" si="0"/>
        <v>0.137602179836512</v>
      </c>
    </row>
    <row r="11" ht="20" customHeight="1" spans="1:3">
      <c r="A11" s="9" t="s">
        <v>11</v>
      </c>
      <c r="B11" s="9">
        <v>421</v>
      </c>
      <c r="C11" s="10">
        <f t="shared" si="0"/>
        <v>0.191189827429609</v>
      </c>
    </row>
    <row r="12" ht="20" customHeight="1" spans="1:3">
      <c r="A12" s="9" t="s">
        <v>12</v>
      </c>
      <c r="B12" s="9">
        <v>2202</v>
      </c>
      <c r="C12" s="10">
        <f t="shared" si="0"/>
        <v>1</v>
      </c>
    </row>
    <row r="13" ht="20" customHeight="1" spans="1:3">
      <c r="A13" s="11"/>
      <c r="B13" s="11"/>
      <c r="C13" s="11"/>
    </row>
    <row r="14" ht="20" customHeight="1" spans="1:3">
      <c r="A14" s="7" t="s">
        <v>13</v>
      </c>
      <c r="B14" s="7"/>
      <c r="C14" s="7"/>
    </row>
    <row r="15" s="4" customFormat="1" ht="14.25" spans="1:3">
      <c r="A15" s="12" t="s">
        <v>14</v>
      </c>
      <c r="B15" s="8" t="s">
        <v>15</v>
      </c>
      <c r="C15" s="12" t="s">
        <v>16</v>
      </c>
    </row>
    <row r="16" ht="20" customHeight="1" spans="1:3">
      <c r="A16" s="13">
        <v>169.870689655172</v>
      </c>
      <c r="B16" s="13">
        <v>66.4603448275862</v>
      </c>
      <c r="C16" s="10">
        <v>0.3912</v>
      </c>
    </row>
    <row r="17" ht="20" customHeight="1" spans="1:3">
      <c r="A17" s="11"/>
      <c r="B17" s="11"/>
      <c r="C17" s="11"/>
    </row>
    <row r="18" ht="20" customHeight="1" spans="1:3">
      <c r="A18" s="7" t="s">
        <v>17</v>
      </c>
      <c r="B18" s="7"/>
      <c r="C18" s="7"/>
    </row>
    <row r="19" s="4" customFormat="1" ht="14.25" spans="1:3">
      <c r="A19" s="12" t="s">
        <v>14</v>
      </c>
      <c r="B19" s="8" t="s">
        <v>18</v>
      </c>
      <c r="C19" s="12" t="s">
        <v>19</v>
      </c>
    </row>
    <row r="20" ht="20" customHeight="1" spans="1:3">
      <c r="A20" s="13">
        <v>169.870689655172</v>
      </c>
      <c r="B20" s="13">
        <v>28.5431034482759</v>
      </c>
      <c r="C20" s="10">
        <v>0.168</v>
      </c>
    </row>
  </sheetData>
  <mergeCells count="4">
    <mergeCell ref="A1:C1"/>
    <mergeCell ref="A3:C3"/>
    <mergeCell ref="A14:C14"/>
    <mergeCell ref="A18:C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40" workbookViewId="0">
      <selection activeCell="F9" sqref="F9"/>
    </sheetView>
  </sheetViews>
  <sheetFormatPr defaultColWidth="9" defaultRowHeight="13.5" outlineLevelCol="5"/>
  <cols>
    <col min="1" max="1" width="16.625" customWidth="1"/>
    <col min="2" max="2" width="20.25" customWidth="1"/>
    <col min="3" max="5" width="12.625"/>
  </cols>
  <sheetData>
    <row r="1" spans="3:6">
      <c r="C1" t="s">
        <v>20</v>
      </c>
      <c r="D1" t="s">
        <v>21</v>
      </c>
      <c r="E1" t="s">
        <v>22</v>
      </c>
      <c r="F1" t="s">
        <v>23</v>
      </c>
    </row>
    <row r="2" spans="1:5">
      <c r="A2" s="1" t="s">
        <v>24</v>
      </c>
      <c r="B2" s="1" t="s">
        <v>25</v>
      </c>
      <c r="C2">
        <v>161</v>
      </c>
      <c r="D2">
        <v>49</v>
      </c>
      <c r="E2">
        <v>28</v>
      </c>
    </row>
    <row r="3" spans="1:5">
      <c r="A3" s="1" t="s">
        <v>26</v>
      </c>
      <c r="B3" s="1" t="s">
        <v>27</v>
      </c>
      <c r="C3">
        <v>159</v>
      </c>
      <c r="D3">
        <v>72</v>
      </c>
      <c r="E3">
        <v>28</v>
      </c>
    </row>
    <row r="4" spans="1:5">
      <c r="A4" s="1" t="s">
        <v>28</v>
      </c>
      <c r="B4" s="1" t="s">
        <v>29</v>
      </c>
      <c r="C4">
        <v>181</v>
      </c>
      <c r="D4">
        <v>65.5</v>
      </c>
      <c r="E4">
        <v>19.5</v>
      </c>
    </row>
    <row r="5" spans="1:5">
      <c r="A5" s="1" t="s">
        <v>30</v>
      </c>
      <c r="B5" s="1" t="s">
        <v>31</v>
      </c>
      <c r="C5">
        <v>161</v>
      </c>
      <c r="D5">
        <v>64.7</v>
      </c>
      <c r="E5">
        <v>32</v>
      </c>
    </row>
    <row r="6" spans="1:5">
      <c r="A6" s="1" t="s">
        <v>32</v>
      </c>
      <c r="B6" s="1" t="s">
        <v>33</v>
      </c>
      <c r="C6">
        <v>181</v>
      </c>
      <c r="D6">
        <v>59</v>
      </c>
      <c r="E6">
        <v>32</v>
      </c>
    </row>
    <row r="7" spans="1:5">
      <c r="A7" s="1" t="s">
        <v>32</v>
      </c>
      <c r="B7" s="1" t="s">
        <v>34</v>
      </c>
      <c r="C7">
        <v>179</v>
      </c>
      <c r="D7">
        <v>59.5</v>
      </c>
      <c r="E7">
        <v>30</v>
      </c>
    </row>
    <row r="8" spans="1:5">
      <c r="A8" s="1" t="s">
        <v>26</v>
      </c>
      <c r="B8" s="1" t="s">
        <v>35</v>
      </c>
      <c r="C8">
        <v>181</v>
      </c>
      <c r="D8">
        <v>71</v>
      </c>
      <c r="E8">
        <v>32</v>
      </c>
    </row>
    <row r="9" spans="1:5">
      <c r="A9" s="1" t="s">
        <v>36</v>
      </c>
      <c r="B9" s="1" t="s">
        <v>37</v>
      </c>
      <c r="C9">
        <v>160</v>
      </c>
      <c r="D9">
        <v>55.5</v>
      </c>
      <c r="E9">
        <v>41</v>
      </c>
    </row>
    <row r="10" spans="1:5">
      <c r="A10" s="1" t="s">
        <v>38</v>
      </c>
      <c r="B10" s="1" t="s">
        <v>39</v>
      </c>
      <c r="C10">
        <v>172</v>
      </c>
      <c r="D10">
        <v>52</v>
      </c>
      <c r="E10">
        <v>35.5</v>
      </c>
    </row>
    <row r="11" spans="1:5">
      <c r="A11" s="1" t="s">
        <v>36</v>
      </c>
      <c r="B11" s="1" t="s">
        <v>40</v>
      </c>
      <c r="C11">
        <v>161</v>
      </c>
      <c r="D11">
        <v>50</v>
      </c>
      <c r="E11">
        <v>34</v>
      </c>
    </row>
    <row r="12" spans="1:5">
      <c r="A12" s="1" t="s">
        <v>28</v>
      </c>
      <c r="B12" s="1" t="s">
        <v>41</v>
      </c>
      <c r="C12">
        <v>181</v>
      </c>
      <c r="D12">
        <v>60.5</v>
      </c>
      <c r="E12">
        <v>20</v>
      </c>
    </row>
    <row r="13" spans="1:5">
      <c r="A13" s="1" t="s">
        <v>42</v>
      </c>
      <c r="B13" s="1" t="s">
        <v>43</v>
      </c>
      <c r="C13">
        <v>196.5</v>
      </c>
      <c r="D13">
        <v>77.5</v>
      </c>
      <c r="E13">
        <v>14</v>
      </c>
    </row>
    <row r="14" spans="1:5">
      <c r="A14" s="1" t="s">
        <v>44</v>
      </c>
      <c r="B14" s="1" t="s">
        <v>45</v>
      </c>
      <c r="C14">
        <v>158</v>
      </c>
      <c r="D14">
        <v>95</v>
      </c>
      <c r="E14">
        <v>56</v>
      </c>
    </row>
    <row r="15" spans="1:5">
      <c r="A15" s="1" t="s">
        <v>46</v>
      </c>
      <c r="B15" s="1" t="s">
        <v>47</v>
      </c>
      <c r="C15">
        <v>160</v>
      </c>
      <c r="D15">
        <v>55</v>
      </c>
      <c r="E15">
        <v>28</v>
      </c>
    </row>
    <row r="16" spans="1:5">
      <c r="A16" s="1" t="s">
        <v>26</v>
      </c>
      <c r="B16" s="1" t="s">
        <v>48</v>
      </c>
      <c r="C16">
        <v>161</v>
      </c>
      <c r="D16">
        <v>63</v>
      </c>
      <c r="E16">
        <v>23</v>
      </c>
    </row>
    <row r="17" spans="1:5">
      <c r="A17" s="1" t="s">
        <v>28</v>
      </c>
      <c r="B17" s="1" t="s">
        <v>49</v>
      </c>
      <c r="C17">
        <v>181</v>
      </c>
      <c r="D17">
        <v>65.5</v>
      </c>
      <c r="E17">
        <v>20</v>
      </c>
    </row>
    <row r="18" spans="1:5">
      <c r="A18" s="1" t="s">
        <v>50</v>
      </c>
      <c r="B18" s="1" t="s">
        <v>51</v>
      </c>
      <c r="C18">
        <v>156.5</v>
      </c>
      <c r="D18">
        <v>66.5</v>
      </c>
      <c r="E18">
        <v>32</v>
      </c>
    </row>
    <row r="19" spans="1:5">
      <c r="A19" s="1" t="s">
        <v>28</v>
      </c>
      <c r="B19" s="1" t="s">
        <v>52</v>
      </c>
      <c r="C19">
        <v>181</v>
      </c>
      <c r="D19">
        <v>76.5</v>
      </c>
      <c r="E19">
        <v>21.5</v>
      </c>
    </row>
    <row r="20" spans="1:5">
      <c r="A20" s="1" t="s">
        <v>53</v>
      </c>
      <c r="B20" s="1" t="s">
        <v>54</v>
      </c>
      <c r="C20">
        <v>171</v>
      </c>
      <c r="D20">
        <v>55.5</v>
      </c>
      <c r="E20">
        <v>20.5</v>
      </c>
    </row>
    <row r="21" spans="1:5">
      <c r="A21" s="1" t="s">
        <v>36</v>
      </c>
      <c r="B21" s="1" t="s">
        <v>55</v>
      </c>
      <c r="C21">
        <v>161</v>
      </c>
      <c r="D21">
        <v>53</v>
      </c>
      <c r="E21">
        <v>26</v>
      </c>
    </row>
    <row r="22" spans="1:5">
      <c r="A22" s="1" t="s">
        <v>56</v>
      </c>
      <c r="B22" s="1" t="s">
        <v>57</v>
      </c>
      <c r="C22">
        <v>161</v>
      </c>
      <c r="D22">
        <v>87</v>
      </c>
      <c r="E22">
        <v>18</v>
      </c>
    </row>
    <row r="23" spans="1:5">
      <c r="A23" s="1" t="s">
        <v>24</v>
      </c>
      <c r="B23" s="1" t="s">
        <v>58</v>
      </c>
      <c r="C23">
        <v>161</v>
      </c>
      <c r="D23">
        <v>52</v>
      </c>
      <c r="E23">
        <v>33</v>
      </c>
    </row>
    <row r="24" spans="1:5">
      <c r="A24" s="1" t="s">
        <v>56</v>
      </c>
      <c r="B24" s="1" t="s">
        <v>59</v>
      </c>
      <c r="C24">
        <v>161</v>
      </c>
      <c r="D24">
        <v>89</v>
      </c>
      <c r="E24">
        <v>35</v>
      </c>
    </row>
    <row r="25" spans="1:5">
      <c r="A25" s="1" t="s">
        <v>28</v>
      </c>
      <c r="B25" s="1" t="s">
        <v>60</v>
      </c>
      <c r="C25">
        <v>181</v>
      </c>
      <c r="D25">
        <v>67</v>
      </c>
      <c r="E25">
        <v>19</v>
      </c>
    </row>
    <row r="26" spans="1:5">
      <c r="A26" s="1" t="s">
        <v>56</v>
      </c>
      <c r="B26" s="1" t="s">
        <v>61</v>
      </c>
      <c r="C26">
        <v>161</v>
      </c>
      <c r="D26">
        <v>91.5</v>
      </c>
      <c r="E26">
        <v>24</v>
      </c>
    </row>
    <row r="27" spans="1:5">
      <c r="A27" s="1" t="s">
        <v>53</v>
      </c>
      <c r="B27" s="1" t="s">
        <v>62</v>
      </c>
      <c r="C27">
        <v>181</v>
      </c>
      <c r="D27">
        <v>67</v>
      </c>
      <c r="E27">
        <v>22</v>
      </c>
    </row>
    <row r="28" spans="1:5">
      <c r="A28" s="1" t="s">
        <v>46</v>
      </c>
      <c r="B28" s="1" t="s">
        <v>63</v>
      </c>
      <c r="C28">
        <v>175.5</v>
      </c>
      <c r="D28">
        <v>59</v>
      </c>
      <c r="E28">
        <v>28</v>
      </c>
    </row>
    <row r="29" spans="1:5">
      <c r="A29" s="1" t="s">
        <v>30</v>
      </c>
      <c r="B29" s="1" t="s">
        <v>64</v>
      </c>
      <c r="C29">
        <v>161</v>
      </c>
      <c r="D29">
        <v>69</v>
      </c>
      <c r="E29">
        <v>22</v>
      </c>
    </row>
    <row r="30" spans="1:5">
      <c r="A30" s="1" t="s">
        <v>42</v>
      </c>
      <c r="B30" s="1" t="s">
        <v>65</v>
      </c>
      <c r="C30">
        <v>181</v>
      </c>
      <c r="D30">
        <v>65.5</v>
      </c>
      <c r="E30">
        <v>17</v>
      </c>
    </row>
    <row r="31" spans="1:5">
      <c r="A31" s="1" t="s">
        <v>56</v>
      </c>
      <c r="B31" s="1" t="s">
        <v>66</v>
      </c>
      <c r="C31">
        <v>161</v>
      </c>
      <c r="D31">
        <v>68.5</v>
      </c>
      <c r="E31">
        <v>32</v>
      </c>
    </row>
    <row r="32" spans="1:5">
      <c r="A32" s="1" t="s">
        <v>36</v>
      </c>
      <c r="B32" s="1" t="s">
        <v>67</v>
      </c>
      <c r="C32">
        <v>161</v>
      </c>
      <c r="D32">
        <v>53.5</v>
      </c>
      <c r="E32">
        <v>40</v>
      </c>
    </row>
    <row r="33" spans="1:5">
      <c r="A33" s="1" t="s">
        <v>53</v>
      </c>
      <c r="B33" s="1" t="s">
        <v>68</v>
      </c>
      <c r="C33">
        <v>179.5</v>
      </c>
      <c r="D33">
        <v>70</v>
      </c>
      <c r="E33">
        <v>23</v>
      </c>
    </row>
    <row r="34" spans="1:5">
      <c r="A34" s="1" t="s">
        <v>69</v>
      </c>
      <c r="B34" s="1" t="s">
        <v>70</v>
      </c>
      <c r="C34">
        <v>181</v>
      </c>
      <c r="D34">
        <v>61</v>
      </c>
      <c r="E34">
        <v>20.5</v>
      </c>
    </row>
    <row r="35" spans="1:5">
      <c r="A35" s="1" t="s">
        <v>28</v>
      </c>
      <c r="B35" s="1" t="s">
        <v>71</v>
      </c>
      <c r="C35">
        <v>181</v>
      </c>
      <c r="D35">
        <v>62.5</v>
      </c>
      <c r="E35">
        <v>25.5</v>
      </c>
    </row>
    <row r="36" spans="1:5">
      <c r="A36" s="1" t="s">
        <v>46</v>
      </c>
      <c r="B36" s="1" t="s">
        <v>72</v>
      </c>
      <c r="C36">
        <v>159</v>
      </c>
      <c r="D36">
        <v>66.5</v>
      </c>
      <c r="E36">
        <v>19.5</v>
      </c>
    </row>
    <row r="37" spans="1:5">
      <c r="A37" s="1" t="s">
        <v>69</v>
      </c>
      <c r="B37" s="1" t="s">
        <v>73</v>
      </c>
      <c r="C37">
        <v>181</v>
      </c>
      <c r="D37">
        <v>57.5</v>
      </c>
      <c r="E37">
        <v>31.5</v>
      </c>
    </row>
    <row r="38" spans="1:5">
      <c r="A38" s="1" t="s">
        <v>26</v>
      </c>
      <c r="B38" s="1" t="s">
        <v>74</v>
      </c>
      <c r="C38">
        <v>161</v>
      </c>
      <c r="D38">
        <v>64</v>
      </c>
      <c r="E38">
        <v>32</v>
      </c>
    </row>
    <row r="39" spans="1:5">
      <c r="A39" s="1" t="s">
        <v>24</v>
      </c>
      <c r="B39" s="1" t="s">
        <v>75</v>
      </c>
      <c r="C39">
        <v>161</v>
      </c>
      <c r="D39">
        <v>54</v>
      </c>
      <c r="E39">
        <v>34</v>
      </c>
    </row>
    <row r="40" spans="1:5">
      <c r="A40" s="1" t="s">
        <v>53</v>
      </c>
      <c r="B40" s="1" t="s">
        <v>76</v>
      </c>
      <c r="C40">
        <v>181</v>
      </c>
      <c r="D40">
        <v>62</v>
      </c>
      <c r="E40">
        <v>21</v>
      </c>
    </row>
    <row r="41" spans="1:5">
      <c r="A41" s="1" t="s">
        <v>42</v>
      </c>
      <c r="B41" s="1" t="s">
        <v>77</v>
      </c>
      <c r="C41">
        <v>200</v>
      </c>
      <c r="D41">
        <v>82</v>
      </c>
      <c r="E41">
        <v>26</v>
      </c>
    </row>
    <row r="42" spans="1:5">
      <c r="A42" s="1" t="s">
        <v>32</v>
      </c>
      <c r="B42" s="1" t="s">
        <v>78</v>
      </c>
      <c r="C42">
        <v>178</v>
      </c>
      <c r="D42">
        <v>56.5</v>
      </c>
      <c r="E42">
        <v>31.5</v>
      </c>
    </row>
    <row r="43" spans="1:5">
      <c r="A43" s="1" t="s">
        <v>50</v>
      </c>
      <c r="B43" s="1" t="s">
        <v>79</v>
      </c>
      <c r="C43">
        <v>160</v>
      </c>
      <c r="D43">
        <v>71</v>
      </c>
      <c r="E43">
        <v>38</v>
      </c>
    </row>
    <row r="44" spans="1:5">
      <c r="A44" s="1" t="s">
        <v>38</v>
      </c>
      <c r="B44" s="1" t="s">
        <v>80</v>
      </c>
      <c r="C44">
        <v>160.5</v>
      </c>
      <c r="D44">
        <v>60</v>
      </c>
      <c r="E44">
        <v>22</v>
      </c>
    </row>
    <row r="45" spans="1:5">
      <c r="A45" s="1" t="s">
        <v>36</v>
      </c>
      <c r="B45" s="1" t="s">
        <v>81</v>
      </c>
      <c r="C45">
        <v>161</v>
      </c>
      <c r="D45">
        <v>58.5</v>
      </c>
      <c r="E45">
        <v>20</v>
      </c>
    </row>
    <row r="46" spans="1:5">
      <c r="A46" s="1" t="s">
        <v>32</v>
      </c>
      <c r="B46" s="1" t="s">
        <v>82</v>
      </c>
      <c r="C46">
        <v>175</v>
      </c>
      <c r="D46">
        <v>62.5</v>
      </c>
      <c r="E46">
        <v>22</v>
      </c>
    </row>
    <row r="47" spans="1:5">
      <c r="A47" s="1" t="s">
        <v>50</v>
      </c>
      <c r="B47" s="1" t="s">
        <v>83</v>
      </c>
      <c r="C47">
        <v>156</v>
      </c>
      <c r="D47">
        <v>80</v>
      </c>
      <c r="E47">
        <v>32</v>
      </c>
    </row>
    <row r="48" spans="1:5">
      <c r="A48" s="1" t="s">
        <v>50</v>
      </c>
      <c r="B48" s="1" t="s">
        <v>84</v>
      </c>
      <c r="C48">
        <v>157</v>
      </c>
      <c r="D48">
        <v>93</v>
      </c>
      <c r="E48">
        <v>38</v>
      </c>
    </row>
    <row r="49" spans="1:5">
      <c r="A49" s="1" t="s">
        <v>42</v>
      </c>
      <c r="B49" s="1" t="s">
        <v>85</v>
      </c>
      <c r="C49">
        <v>181</v>
      </c>
      <c r="D49">
        <v>59.5</v>
      </c>
      <c r="E49">
        <v>23.5</v>
      </c>
    </row>
    <row r="50" spans="1:5">
      <c r="A50" s="1" t="s">
        <v>44</v>
      </c>
      <c r="B50" s="1" t="s">
        <v>86</v>
      </c>
      <c r="C50">
        <v>158</v>
      </c>
      <c r="D50">
        <v>96</v>
      </c>
      <c r="E50">
        <v>50</v>
      </c>
    </row>
    <row r="51" spans="1:5">
      <c r="A51" s="1" t="s">
        <v>26</v>
      </c>
      <c r="B51" s="1" t="s">
        <v>87</v>
      </c>
      <c r="C51">
        <v>159</v>
      </c>
      <c r="D51">
        <v>65.5</v>
      </c>
      <c r="E51">
        <v>24.5</v>
      </c>
    </row>
    <row r="52" spans="1:5">
      <c r="A52" s="1" t="s">
        <v>56</v>
      </c>
      <c r="B52" s="1" t="s">
        <v>88</v>
      </c>
      <c r="C52">
        <v>161</v>
      </c>
      <c r="D52">
        <v>84</v>
      </c>
      <c r="E52">
        <v>42</v>
      </c>
    </row>
    <row r="53" spans="1:5">
      <c r="A53" s="1" t="s">
        <v>36</v>
      </c>
      <c r="B53" s="1" t="s">
        <v>89</v>
      </c>
      <c r="C53">
        <v>161</v>
      </c>
      <c r="D53">
        <v>70.5</v>
      </c>
      <c r="E53">
        <v>50</v>
      </c>
    </row>
    <row r="54" spans="1:5">
      <c r="A54" s="1" t="s">
        <v>56</v>
      </c>
      <c r="B54" s="1" t="s">
        <v>90</v>
      </c>
      <c r="C54">
        <v>161</v>
      </c>
      <c r="D54">
        <v>93</v>
      </c>
      <c r="E54">
        <v>40</v>
      </c>
    </row>
    <row r="55" spans="1:5">
      <c r="A55" s="1" t="s">
        <v>69</v>
      </c>
      <c r="B55" s="1" t="s">
        <v>91</v>
      </c>
      <c r="C55">
        <v>181</v>
      </c>
      <c r="D55">
        <v>60</v>
      </c>
      <c r="E55">
        <v>24</v>
      </c>
    </row>
    <row r="56" spans="1:5">
      <c r="A56" s="1" t="s">
        <v>69</v>
      </c>
      <c r="B56" s="1" t="s">
        <v>92</v>
      </c>
      <c r="C56">
        <v>181</v>
      </c>
      <c r="D56">
        <v>60</v>
      </c>
      <c r="E56">
        <v>24</v>
      </c>
    </row>
    <row r="57" spans="1:5">
      <c r="A57" s="1" t="s">
        <v>38</v>
      </c>
      <c r="B57" s="1" t="s">
        <v>93</v>
      </c>
      <c r="C57">
        <v>167</v>
      </c>
      <c r="D57">
        <v>54</v>
      </c>
      <c r="E57">
        <v>28</v>
      </c>
    </row>
    <row r="58" spans="1:5">
      <c r="A58" s="1" t="s">
        <v>32</v>
      </c>
      <c r="B58" s="1" t="s">
        <v>94</v>
      </c>
      <c r="C58">
        <v>181</v>
      </c>
      <c r="D58">
        <v>63</v>
      </c>
      <c r="E58">
        <v>24</v>
      </c>
    </row>
    <row r="59" spans="1:5">
      <c r="A59" s="1" t="s">
        <v>69</v>
      </c>
      <c r="B59" s="1" t="s">
        <v>95</v>
      </c>
      <c r="C59">
        <v>181</v>
      </c>
      <c r="D59">
        <v>63</v>
      </c>
      <c r="E59">
        <v>26</v>
      </c>
    </row>
    <row r="60" spans="3:5">
      <c r="C60" s="2">
        <f>AVERAGE(C2:C59)</f>
        <v>169.870689655172</v>
      </c>
      <c r="D60" s="2">
        <f>AVERAGE(D2:D59)</f>
        <v>66.6327586206897</v>
      </c>
      <c r="E60" s="2">
        <f>AVERAGE(E2:E59)</f>
        <v>28.5431034482759</v>
      </c>
    </row>
    <row r="61" spans="4:5">
      <c r="D61" s="2">
        <f>D60/C60*100</f>
        <v>39.2255772646536</v>
      </c>
      <c r="E61" s="2">
        <f>E60/C60*100</f>
        <v>16.8028419182948</v>
      </c>
    </row>
  </sheetData>
  <autoFilter ref="A1:E6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 *¯ㅿ¯*)</cp:lastModifiedBy>
  <dcterms:created xsi:type="dcterms:W3CDTF">2023-05-12T11:15:00Z</dcterms:created>
  <dcterms:modified xsi:type="dcterms:W3CDTF">2023-10-25T06:04:00Z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